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35" windowHeight="7845" activeTab="0"/>
  </bookViews>
  <sheets>
    <sheet name="Phu luc De an HGV" sheetId="1" r:id="rId1"/>
  </sheets>
  <definedNames/>
  <calcPr fullCalcOnLoad="1"/>
</workbook>
</file>

<file path=xl/sharedStrings.xml><?xml version="1.0" encoding="utf-8"?>
<sst xmlns="http://schemas.openxmlformats.org/spreadsheetml/2006/main" count="166" uniqueCount="85">
  <si>
    <t>STT</t>
  </si>
  <si>
    <t>Tỉnh/Thành phố</t>
  </si>
  <si>
    <t>Số thôn, tổ dân phố và tương đương (Thôn, tổ)</t>
  </si>
  <si>
    <t>Số tổ hòa giải (Tổ)</t>
  </si>
  <si>
    <t>Tổng số</t>
  </si>
  <si>
    <t>Chia theo dân tộc</t>
  </si>
  <si>
    <t>Chia theo trình độ chuyên môn</t>
  </si>
  <si>
    <t>Nam</t>
  </si>
  <si>
    <t>Nữ</t>
  </si>
  <si>
    <t>Kinh</t>
  </si>
  <si>
    <t>Khác</t>
  </si>
  <si>
    <t>Chưa qua đào tạo</t>
  </si>
  <si>
    <t>A</t>
  </si>
  <si>
    <t>An Giang</t>
  </si>
  <si>
    <t>Bà Rịa – Vũng Tàu</t>
  </si>
  <si>
    <t>Bắc Giang</t>
  </si>
  <si>
    <t>Bắc Kạn</t>
  </si>
  <si>
    <t>Bắc Ninh</t>
  </si>
  <si>
    <t>Bạc Liêu</t>
  </si>
  <si>
    <t>Bến Tre</t>
  </si>
  <si>
    <t>Bình Định</t>
  </si>
  <si>
    <t>Bình Dương</t>
  </si>
  <si>
    <t>Bình Phước</t>
  </si>
  <si>
    <t>Bình Thuận</t>
  </si>
  <si>
    <t>Cà Mau</t>
  </si>
  <si>
    <t>Cần Thơ</t>
  </si>
  <si>
    <t>Cao Bằng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</si>
  <si>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</si>
  <si>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</si>
  <si>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</si>
  <si>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</si>
  <si>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</si>
  <si>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</si>
  <si>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</si>
  <si>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</si>
  <si>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</si>
  <si>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</si>
  <si>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</si>
  <si>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</si>
  <si>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>Hậu Giang</t>
  </si>
  <si>
    <t>Hòa Bình</t>
  </si>
  <si>
    <t>Hưng Yên</t>
  </si>
  <si>
    <t>Khánh Hòa</t>
  </si>
  <si>
    <t>Kiên Giang</t>
  </si>
  <si>
    <t>Kom Tum</t>
  </si>
  <si>
    <t>Lai Châu</t>
  </si>
  <si>
    <t>Lâm Đồng</t>
  </si>
  <si>
    <t>Lạng Sơn</t>
  </si>
  <si>
    <t>Lào Cai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</si>
  <si>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</si>
  <si>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</si>
  <si>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</si>
  <si>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</si>
  <si>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</si>
  <si>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</si>
  <si>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</si>
  <si>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</si>
  <si>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</si>
  <si>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</si>
  <si>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Trị</t>
  </si>
  <si>
    <t>Quảng Ninh</t>
  </si>
  <si>
    <t>Sóc Trăng</t>
  </si>
  <si>
    <t>Sơn La</t>
  </si>
  <si>
    <t>Tây Ninh</t>
  </si>
  <si>
    <t>Thái Bình</t>
  </si>
  <si>
    <t>Thái Nguyên</t>
  </si>
  <si>
    <t>Thanh Hóa</t>
  </si>
  <si>
    <t>Thừa Thiên Huế</t>
  </si>
  <si>
    <t>Tiền Giang</t>
  </si>
  <si>
    <t>TP. Hồ Chí Minh</t>
  </si>
  <si>
    <t>Tuyên Quang</t>
  </si>
  <si>
    <t>Trà Vinh</t>
  </si>
  <si>
    <t>Vĩnh Long</t>
  </si>
  <si>
    <t>Vĩnh Phúc</t>
  </si>
  <si>
    <t>Yên Bái</t>
  </si>
  <si>
    <t>Hòa giải viên (Người)</t>
  </si>
  <si>
    <t xml:space="preserve">Chia theo giới </t>
  </si>
  <si>
    <t>Chuyên môn Luật</t>
  </si>
  <si>
    <t>Số hòa giải viên được bồi dưỡng chuyên môn, nghiệp vụ</t>
  </si>
  <si>
    <t>Đà Nẵng</t>
  </si>
  <si>
    <t>Ghi chú</t>
  </si>
  <si>
    <t>-</t>
  </si>
  <si>
    <t>Ô để trống là do đơn vị gửi báo cáo nhưng để trống ô số liệu</t>
  </si>
  <si>
    <t xml:space="preserve">  Phụ lục II. Tình hình tổ chức và hòa giải viên trên toàn quốc  
Năm 2014</t>
  </si>
  <si>
    <t>Tổng số cả nước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</si>
</sst>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1" fillId="0" borderId="11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53" fillId="0" borderId="0" xfId="0" applyFont="1" applyAlignment="1">
      <alignment/>
    </xf>
    <xf numFmtId="173" fontId="30" fillId="0" borderId="0" xfId="0" applyNumberFormat="1" applyFont="1" applyAlignment="1">
      <alignment/>
    </xf>
    <xf numFmtId="43" fontId="30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4" fillId="0" borderId="12" xfId="0" applyFont="1" applyBorder="1" applyAlignment="1">
      <alignment vertical="top" wrapText="1"/>
    </xf>
    <xf numFmtId="0" fontId="13" fillId="0" borderId="0" xfId="55" applyFont="1" applyFill="1" applyAlignment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1" fontId="2" fillId="0" borderId="11" xfId="42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3" fontId="2" fillId="0" borderId="11" xfId="42" applyNumberFormat="1" applyFont="1" applyFill="1" applyBorder="1" applyAlignment="1">
      <alignment vertical="center" wrapText="1"/>
    </xf>
    <xf numFmtId="1" fontId="5" fillId="0" borderId="11" xfId="0" applyNumberFormat="1" applyFont="1" applyBorder="1" applyAlignment="1">
      <alignment horizontal="center" wrapText="1"/>
    </xf>
    <xf numFmtId="173" fontId="2" fillId="0" borderId="11" xfId="42" applyNumberFormat="1" applyFont="1" applyBorder="1" applyAlignment="1">
      <alignment horizontal="center" vertical="center" wrapText="1"/>
    </xf>
    <xf numFmtId="173" fontId="2" fillId="0" borderId="11" xfId="42" applyNumberFormat="1" applyFont="1" applyBorder="1" applyAlignment="1">
      <alignment horizontal="center" vertical="center" wrapText="1"/>
    </xf>
    <xf numFmtId="173" fontId="2" fillId="0" borderId="13" xfId="42" applyNumberFormat="1" applyFont="1" applyBorder="1" applyAlignment="1">
      <alignment horizontal="center" vertical="center" wrapText="1"/>
    </xf>
    <xf numFmtId="173" fontId="12" fillId="0" borderId="11" xfId="42" applyNumberFormat="1" applyFont="1" applyBorder="1" applyAlignment="1">
      <alignment horizontal="center" vertical="center" wrapText="1"/>
    </xf>
    <xf numFmtId="173" fontId="12" fillId="0" borderId="13" xfId="42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0" xfId="55" applyFont="1" applyFill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4.8515625" style="7" customWidth="1"/>
    <col min="2" max="2" width="16.00390625" style="21" customWidth="1"/>
    <col min="3" max="3" width="10.57421875" style="7" customWidth="1"/>
    <col min="4" max="4" width="10.7109375" style="7" customWidth="1"/>
    <col min="5" max="5" width="9.421875" style="23" customWidth="1"/>
    <col min="6" max="6" width="9.421875" style="7" customWidth="1"/>
    <col min="7" max="7" width="9.57421875" style="7" customWidth="1"/>
    <col min="8" max="8" width="8.7109375" style="7" customWidth="1"/>
    <col min="9" max="9" width="8.28125" style="7" customWidth="1"/>
    <col min="10" max="10" width="8.8515625" style="7" customWidth="1"/>
    <col min="11" max="11" width="8.7109375" style="7" customWidth="1"/>
    <col min="12" max="12" width="9.57421875" style="7" customWidth="1"/>
    <col min="13" max="13" width="9.7109375" style="7" customWidth="1"/>
    <col min="14" max="14" width="8.140625" style="7" customWidth="1"/>
    <col min="15" max="16384" width="9.140625" style="7" customWidth="1"/>
  </cols>
  <sheetData>
    <row r="1" spans="1:17" ht="47.25" customHeight="1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9"/>
      <c r="P1" s="29"/>
      <c r="Q1" s="29"/>
    </row>
    <row r="2" spans="1:14" ht="15.75">
      <c r="A2" s="1"/>
      <c r="K2" s="28"/>
      <c r="L2" s="28"/>
      <c r="M2" s="28"/>
      <c r="N2" s="28"/>
    </row>
    <row r="3" spans="1:14" s="12" customFormat="1" ht="24.75" customHeight="1">
      <c r="A3" s="55" t="s">
        <v>0</v>
      </c>
      <c r="B3" s="55" t="s">
        <v>1</v>
      </c>
      <c r="C3" s="57" t="s">
        <v>2</v>
      </c>
      <c r="D3" s="57" t="s">
        <v>3</v>
      </c>
      <c r="E3" s="58" t="s">
        <v>75</v>
      </c>
      <c r="F3" s="59"/>
      <c r="G3" s="59"/>
      <c r="H3" s="59"/>
      <c r="I3" s="59"/>
      <c r="J3" s="59"/>
      <c r="K3" s="59"/>
      <c r="L3" s="59"/>
      <c r="M3" s="59"/>
      <c r="N3" s="52" t="s">
        <v>80</v>
      </c>
    </row>
    <row r="4" spans="1:14" s="12" customFormat="1" ht="25.5" customHeight="1">
      <c r="A4" s="56"/>
      <c r="B4" s="56"/>
      <c r="C4" s="57"/>
      <c r="D4" s="57"/>
      <c r="E4" s="60" t="s">
        <v>4</v>
      </c>
      <c r="F4" s="57" t="s">
        <v>76</v>
      </c>
      <c r="G4" s="57"/>
      <c r="H4" s="57" t="s">
        <v>5</v>
      </c>
      <c r="I4" s="57"/>
      <c r="J4" s="57" t="s">
        <v>6</v>
      </c>
      <c r="K4" s="57"/>
      <c r="L4" s="57"/>
      <c r="M4" s="46" t="s">
        <v>78</v>
      </c>
      <c r="N4" s="52"/>
    </row>
    <row r="5" spans="1:14" s="12" customFormat="1" ht="91.5" customHeight="1">
      <c r="A5" s="56"/>
      <c r="B5" s="56"/>
      <c r="C5" s="57"/>
      <c r="D5" s="57"/>
      <c r="E5" s="60"/>
      <c r="F5" s="20" t="s">
        <v>7</v>
      </c>
      <c r="G5" s="20" t="s">
        <v>8</v>
      </c>
      <c r="H5" s="20" t="s">
        <v>9</v>
      </c>
      <c r="I5" s="20" t="s">
        <v>10</v>
      </c>
      <c r="J5" s="20" t="s">
        <v>77</v>
      </c>
      <c r="K5" s="20" t="s">
        <v>10</v>
      </c>
      <c r="L5" s="20" t="s">
        <v>11</v>
      </c>
      <c r="M5" s="46"/>
      <c r="N5" s="52"/>
    </row>
    <row r="6" spans="1:14" s="14" customFormat="1" ht="24.75" customHeight="1">
      <c r="A6" s="6"/>
      <c r="B6" s="32" t="s">
        <v>12</v>
      </c>
      <c r="C6" s="33">
        <v>1</v>
      </c>
      <c r="D6" s="33">
        <v>2</v>
      </c>
      <c r="E6" s="34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5">
        <v>11</v>
      </c>
      <c r="N6" s="13"/>
    </row>
    <row r="7" spans="1:14" s="14" customFormat="1" ht="24.75" customHeight="1">
      <c r="A7" s="47" t="s">
        <v>84</v>
      </c>
      <c r="B7" s="48"/>
      <c r="C7" s="36">
        <f aca="true" t="shared" si="0" ref="C7:M7">SUM(C8:C70)</f>
        <v>142183</v>
      </c>
      <c r="D7" s="38">
        <f>SUM(D8:D70)</f>
        <v>118662</v>
      </c>
      <c r="E7" s="38">
        <f>SUM(E8:E70)</f>
        <v>666872</v>
      </c>
      <c r="F7" s="36">
        <f t="shared" si="0"/>
        <v>431082</v>
      </c>
      <c r="G7" s="36">
        <f t="shared" si="0"/>
        <v>180206</v>
      </c>
      <c r="H7" s="36">
        <f t="shared" si="0"/>
        <v>433240</v>
      </c>
      <c r="I7" s="36">
        <f t="shared" si="0"/>
        <v>123673</v>
      </c>
      <c r="J7" s="36">
        <f t="shared" si="0"/>
        <v>18291</v>
      </c>
      <c r="K7" s="36">
        <f t="shared" si="0"/>
        <v>143359</v>
      </c>
      <c r="L7" s="36">
        <f t="shared" si="0"/>
        <v>362264</v>
      </c>
      <c r="M7" s="36">
        <f t="shared" si="0"/>
        <v>380120</v>
      </c>
      <c r="N7" s="13"/>
    </row>
    <row r="8" spans="1:18" ht="24.75" customHeight="1">
      <c r="A8" s="8">
        <v>1</v>
      </c>
      <c r="B8" s="44" t="s">
        <v>13</v>
      </c>
      <c r="C8" s="30">
        <v>3041</v>
      </c>
      <c r="D8" s="39">
        <v>905</v>
      </c>
      <c r="E8" s="31">
        <f aca="true" t="shared" si="1" ref="E8:E70">F8+G8</f>
        <v>6389</v>
      </c>
      <c r="F8" s="40">
        <v>4807</v>
      </c>
      <c r="G8" s="40">
        <v>1582</v>
      </c>
      <c r="H8" s="40">
        <v>5998</v>
      </c>
      <c r="I8" s="40">
        <v>391</v>
      </c>
      <c r="J8" s="40">
        <v>178</v>
      </c>
      <c r="K8" s="40">
        <v>1779</v>
      </c>
      <c r="L8" s="40">
        <v>4432</v>
      </c>
      <c r="M8" s="41">
        <v>3720</v>
      </c>
      <c r="N8" s="9"/>
      <c r="R8" s="24"/>
    </row>
    <row r="9" spans="1:14" ht="31.5" customHeight="1">
      <c r="A9" s="8">
        <v>2</v>
      </c>
      <c r="B9" s="44" t="s">
        <v>14</v>
      </c>
      <c r="C9" s="30">
        <v>1692</v>
      </c>
      <c r="D9" s="39">
        <v>649</v>
      </c>
      <c r="E9" s="31">
        <f t="shared" si="1"/>
        <v>4251</v>
      </c>
      <c r="F9" s="40">
        <v>3059</v>
      </c>
      <c r="G9" s="40">
        <v>1192</v>
      </c>
      <c r="H9" s="40">
        <v>4186</v>
      </c>
      <c r="I9" s="40">
        <v>65</v>
      </c>
      <c r="J9" s="40">
        <v>140</v>
      </c>
      <c r="K9" s="40">
        <v>1218</v>
      </c>
      <c r="L9" s="40">
        <v>2893</v>
      </c>
      <c r="M9" s="41">
        <v>3190</v>
      </c>
      <c r="N9" s="9"/>
    </row>
    <row r="10" spans="1:14" ht="24.75" customHeight="1">
      <c r="A10" s="8">
        <v>3</v>
      </c>
      <c r="B10" s="44" t="s">
        <v>15</v>
      </c>
      <c r="C10" s="30">
        <v>2489</v>
      </c>
      <c r="D10" s="39">
        <v>2524</v>
      </c>
      <c r="E10" s="31">
        <f t="shared" si="1"/>
        <v>17172</v>
      </c>
      <c r="F10" s="40">
        <v>12276</v>
      </c>
      <c r="G10" s="40">
        <v>4896</v>
      </c>
      <c r="H10" s="40">
        <v>14117</v>
      </c>
      <c r="I10" s="40">
        <v>3055</v>
      </c>
      <c r="J10" s="40">
        <v>194</v>
      </c>
      <c r="K10" s="40">
        <v>4372</v>
      </c>
      <c r="L10" s="40">
        <v>12606</v>
      </c>
      <c r="M10" s="41">
        <v>8749</v>
      </c>
      <c r="N10" s="9"/>
    </row>
    <row r="11" spans="1:14" ht="24.75" customHeight="1">
      <c r="A11" s="8">
        <v>4</v>
      </c>
      <c r="B11" s="44" t="s">
        <v>16</v>
      </c>
      <c r="C11" s="30">
        <v>1423</v>
      </c>
      <c r="D11" s="39">
        <v>1423</v>
      </c>
      <c r="E11" s="31">
        <f t="shared" si="1"/>
        <v>6960</v>
      </c>
      <c r="F11" s="40">
        <v>4299</v>
      </c>
      <c r="G11" s="40">
        <v>2661</v>
      </c>
      <c r="H11" s="40">
        <v>3059</v>
      </c>
      <c r="I11" s="40">
        <v>3901</v>
      </c>
      <c r="J11" s="40" t="s">
        <v>81</v>
      </c>
      <c r="K11" s="40" t="s">
        <v>81</v>
      </c>
      <c r="L11" s="40" t="s">
        <v>81</v>
      </c>
      <c r="M11" s="41" t="s">
        <v>81</v>
      </c>
      <c r="N11" s="9"/>
    </row>
    <row r="12" spans="1:14" ht="24.75" customHeight="1">
      <c r="A12" s="8">
        <v>5</v>
      </c>
      <c r="B12" s="44" t="s">
        <v>17</v>
      </c>
      <c r="C12" s="30">
        <v>518</v>
      </c>
      <c r="D12" s="39">
        <v>892</v>
      </c>
      <c r="E12" s="31">
        <f t="shared" si="1"/>
        <v>5584</v>
      </c>
      <c r="F12" s="40">
        <v>3870</v>
      </c>
      <c r="G12" s="40">
        <v>1714</v>
      </c>
      <c r="H12" s="40">
        <v>5584</v>
      </c>
      <c r="I12" s="40">
        <v>0</v>
      </c>
      <c r="J12" s="40">
        <v>359</v>
      </c>
      <c r="K12" s="40">
        <v>3395</v>
      </c>
      <c r="L12" s="40">
        <v>1830</v>
      </c>
      <c r="M12" s="41">
        <v>2</v>
      </c>
      <c r="N12" s="9"/>
    </row>
    <row r="13" spans="1:15" ht="23.25" customHeight="1">
      <c r="A13" s="8">
        <v>6</v>
      </c>
      <c r="B13" s="44" t="s">
        <v>18</v>
      </c>
      <c r="C13" s="30">
        <v>697</v>
      </c>
      <c r="D13" s="39">
        <v>540</v>
      </c>
      <c r="E13" s="31">
        <f t="shared" si="1"/>
        <v>3213</v>
      </c>
      <c r="F13" s="40">
        <v>2622</v>
      </c>
      <c r="G13" s="40">
        <v>591</v>
      </c>
      <c r="H13" s="40" t="s">
        <v>81</v>
      </c>
      <c r="I13" s="40" t="s">
        <v>81</v>
      </c>
      <c r="J13" s="40">
        <v>68</v>
      </c>
      <c r="K13" s="40">
        <v>761</v>
      </c>
      <c r="L13" s="40">
        <v>2384</v>
      </c>
      <c r="M13" s="41">
        <v>2999</v>
      </c>
      <c r="N13" s="10"/>
      <c r="O13" s="15"/>
    </row>
    <row r="14" spans="1:14" ht="24.75" customHeight="1">
      <c r="A14" s="8">
        <v>7</v>
      </c>
      <c r="B14" s="44" t="s">
        <v>19</v>
      </c>
      <c r="C14" s="30">
        <v>983</v>
      </c>
      <c r="D14" s="39">
        <v>983</v>
      </c>
      <c r="E14" s="31">
        <v>8482</v>
      </c>
      <c r="F14" s="40" t="s">
        <v>81</v>
      </c>
      <c r="G14" s="40" t="s">
        <v>81</v>
      </c>
      <c r="H14" s="40">
        <v>7730</v>
      </c>
      <c r="I14" s="40">
        <f>E14-H14</f>
        <v>752</v>
      </c>
      <c r="J14" s="40" t="s">
        <v>81</v>
      </c>
      <c r="K14" s="40" t="s">
        <v>81</v>
      </c>
      <c r="L14" s="40" t="s">
        <v>81</v>
      </c>
      <c r="M14" s="41">
        <v>5446</v>
      </c>
      <c r="N14" s="10"/>
    </row>
    <row r="15" spans="1:14" ht="24.75" customHeight="1">
      <c r="A15" s="8">
        <v>8</v>
      </c>
      <c r="B15" s="44" t="s">
        <v>20</v>
      </c>
      <c r="C15" s="30">
        <v>967</v>
      </c>
      <c r="D15" s="39">
        <v>1077</v>
      </c>
      <c r="E15" s="31">
        <f t="shared" si="1"/>
        <v>7966</v>
      </c>
      <c r="F15" s="40">
        <v>6573</v>
      </c>
      <c r="G15" s="40">
        <v>1393</v>
      </c>
      <c r="H15" s="40">
        <v>7300</v>
      </c>
      <c r="I15" s="40">
        <v>666</v>
      </c>
      <c r="J15" s="40">
        <v>25</v>
      </c>
      <c r="K15" s="40">
        <v>1013</v>
      </c>
      <c r="L15" s="40">
        <v>6928</v>
      </c>
      <c r="M15" s="41">
        <v>5028</v>
      </c>
      <c r="N15" s="10"/>
    </row>
    <row r="16" spans="1:14" ht="24.75" customHeight="1">
      <c r="A16" s="8">
        <v>9</v>
      </c>
      <c r="B16" s="44" t="s">
        <v>21</v>
      </c>
      <c r="C16" s="30">
        <v>589</v>
      </c>
      <c r="D16" s="39">
        <v>596</v>
      </c>
      <c r="E16" s="31">
        <f t="shared" si="1"/>
        <v>4456</v>
      </c>
      <c r="F16" s="40">
        <v>3267</v>
      </c>
      <c r="G16" s="40">
        <v>1189</v>
      </c>
      <c r="H16" s="40">
        <v>4429</v>
      </c>
      <c r="I16" s="40">
        <v>27</v>
      </c>
      <c r="J16" s="40">
        <v>43</v>
      </c>
      <c r="K16" s="40">
        <v>1028</v>
      </c>
      <c r="L16" s="40">
        <v>3385</v>
      </c>
      <c r="M16" s="41">
        <v>4408</v>
      </c>
      <c r="N16" s="10"/>
    </row>
    <row r="17" spans="1:14" ht="24.75" customHeight="1">
      <c r="A17" s="8">
        <v>10</v>
      </c>
      <c r="B17" s="44" t="s">
        <v>22</v>
      </c>
      <c r="C17" s="30">
        <v>892</v>
      </c>
      <c r="D17" s="39">
        <v>613</v>
      </c>
      <c r="E17" s="31">
        <f t="shared" si="1"/>
        <v>3591</v>
      </c>
      <c r="F17" s="40">
        <v>2644</v>
      </c>
      <c r="G17" s="40">
        <v>947</v>
      </c>
      <c r="H17" s="40" t="s">
        <v>81</v>
      </c>
      <c r="I17" s="40" t="s">
        <v>81</v>
      </c>
      <c r="J17" s="40" t="s">
        <v>81</v>
      </c>
      <c r="K17" s="40" t="s">
        <v>81</v>
      </c>
      <c r="L17" s="40" t="s">
        <v>81</v>
      </c>
      <c r="M17" s="41">
        <v>1699</v>
      </c>
      <c r="N17" s="10"/>
    </row>
    <row r="18" spans="1:14" ht="24.75" customHeight="1">
      <c r="A18" s="8">
        <v>11</v>
      </c>
      <c r="B18" s="44" t="s">
        <v>23</v>
      </c>
      <c r="C18" s="30">
        <v>236</v>
      </c>
      <c r="D18" s="39">
        <v>242</v>
      </c>
      <c r="E18" s="31">
        <v>1613</v>
      </c>
      <c r="F18" s="40" t="s">
        <v>81</v>
      </c>
      <c r="G18" s="40" t="s">
        <v>81</v>
      </c>
      <c r="H18" s="40" t="s">
        <v>81</v>
      </c>
      <c r="I18" s="40" t="s">
        <v>81</v>
      </c>
      <c r="J18" s="40" t="s">
        <v>81</v>
      </c>
      <c r="K18" s="40" t="s">
        <v>81</v>
      </c>
      <c r="L18" s="40" t="s">
        <v>81</v>
      </c>
      <c r="M18" s="41">
        <v>958</v>
      </c>
      <c r="N18" s="10"/>
    </row>
    <row r="19" spans="1:14" ht="24.75" customHeight="1">
      <c r="A19" s="8">
        <v>12</v>
      </c>
      <c r="B19" s="44" t="s">
        <v>24</v>
      </c>
      <c r="C19" s="30">
        <v>950</v>
      </c>
      <c r="D19" s="39">
        <v>950</v>
      </c>
      <c r="E19" s="31">
        <f t="shared" si="1"/>
        <v>6189</v>
      </c>
      <c r="F19" s="40">
        <v>5187</v>
      </c>
      <c r="G19" s="40">
        <v>1002</v>
      </c>
      <c r="H19" s="40">
        <v>6117</v>
      </c>
      <c r="I19" s="40">
        <v>72</v>
      </c>
      <c r="J19" s="40">
        <v>227</v>
      </c>
      <c r="K19" s="40">
        <v>1573</v>
      </c>
      <c r="L19" s="40">
        <v>4389</v>
      </c>
      <c r="M19" s="41">
        <v>4981</v>
      </c>
      <c r="N19" s="10"/>
    </row>
    <row r="20" spans="1:14" ht="24.75" customHeight="1">
      <c r="A20" s="8">
        <v>13</v>
      </c>
      <c r="B20" s="44" t="s">
        <v>25</v>
      </c>
      <c r="C20" s="30">
        <v>1486</v>
      </c>
      <c r="D20" s="39">
        <v>643</v>
      </c>
      <c r="E20" s="31">
        <f t="shared" si="1"/>
        <v>4144</v>
      </c>
      <c r="F20" s="40">
        <v>3294</v>
      </c>
      <c r="G20" s="40">
        <v>850</v>
      </c>
      <c r="H20" s="40">
        <v>4018</v>
      </c>
      <c r="I20" s="40">
        <v>126</v>
      </c>
      <c r="J20" s="40">
        <v>96</v>
      </c>
      <c r="K20" s="40">
        <v>1223</v>
      </c>
      <c r="L20" s="40">
        <v>2825</v>
      </c>
      <c r="M20" s="41">
        <v>2965</v>
      </c>
      <c r="N20" s="10"/>
    </row>
    <row r="21" spans="1:14" ht="24.75" customHeight="1">
      <c r="A21" s="8">
        <v>14</v>
      </c>
      <c r="B21" s="44" t="s">
        <v>26</v>
      </c>
      <c r="C21" s="30">
        <v>2480</v>
      </c>
      <c r="D21" s="39">
        <v>2471</v>
      </c>
      <c r="E21" s="31">
        <f t="shared" si="1"/>
        <v>12829</v>
      </c>
      <c r="F21" s="40">
        <v>8934</v>
      </c>
      <c r="G21" s="40">
        <v>3895</v>
      </c>
      <c r="H21" s="40">
        <v>208</v>
      </c>
      <c r="I21" s="40">
        <v>12621</v>
      </c>
      <c r="J21" s="40">
        <v>125</v>
      </c>
      <c r="K21" s="40">
        <v>652</v>
      </c>
      <c r="L21" s="40">
        <v>12052</v>
      </c>
      <c r="M21" s="41">
        <v>706</v>
      </c>
      <c r="N21" s="10"/>
    </row>
    <row r="22" spans="1:14" ht="24.75" customHeight="1">
      <c r="A22" s="8">
        <v>15</v>
      </c>
      <c r="B22" s="44" t="s">
        <v>79</v>
      </c>
      <c r="C22" s="30">
        <v>5569</v>
      </c>
      <c r="D22" s="39">
        <v>2381</v>
      </c>
      <c r="E22" s="31">
        <f t="shared" si="1"/>
        <v>10632</v>
      </c>
      <c r="F22" s="40">
        <v>7072</v>
      </c>
      <c r="G22" s="40">
        <v>3560</v>
      </c>
      <c r="H22" s="40">
        <v>10610</v>
      </c>
      <c r="I22" s="40">
        <v>22</v>
      </c>
      <c r="J22" s="40">
        <v>689</v>
      </c>
      <c r="K22" s="40">
        <v>5835</v>
      </c>
      <c r="L22" s="40">
        <v>4108</v>
      </c>
      <c r="M22" s="41">
        <v>5985</v>
      </c>
      <c r="N22" s="10"/>
    </row>
    <row r="23" spans="1:14" ht="24.75" customHeight="1">
      <c r="A23" s="8">
        <v>16</v>
      </c>
      <c r="B23" s="44" t="s">
        <v>27</v>
      </c>
      <c r="C23" s="30">
        <v>3733</v>
      </c>
      <c r="D23" s="39">
        <v>1942</v>
      </c>
      <c r="E23" s="31">
        <f t="shared" si="1"/>
        <v>10913</v>
      </c>
      <c r="F23" s="42">
        <v>8207</v>
      </c>
      <c r="G23" s="42">
        <v>2706</v>
      </c>
      <c r="H23" s="42">
        <v>7780</v>
      </c>
      <c r="I23" s="42">
        <v>3133</v>
      </c>
      <c r="J23" s="42">
        <v>313</v>
      </c>
      <c r="K23" s="42">
        <v>1314</v>
      </c>
      <c r="L23" s="42">
        <v>9286</v>
      </c>
      <c r="M23" s="43">
        <v>4420</v>
      </c>
      <c r="N23" s="10"/>
    </row>
    <row r="24" spans="1:14" ht="24.75" customHeight="1">
      <c r="A24" s="8">
        <v>17</v>
      </c>
      <c r="B24" s="44" t="s">
        <v>28</v>
      </c>
      <c r="C24" s="30">
        <v>782</v>
      </c>
      <c r="D24" s="39">
        <v>785</v>
      </c>
      <c r="E24" s="31">
        <f t="shared" si="1"/>
        <v>4584</v>
      </c>
      <c r="F24" s="42">
        <v>3368</v>
      </c>
      <c r="G24" s="42">
        <v>1216</v>
      </c>
      <c r="H24" s="42">
        <v>3292</v>
      </c>
      <c r="I24" s="42">
        <v>1292</v>
      </c>
      <c r="J24" s="42">
        <v>17</v>
      </c>
      <c r="K24" s="42">
        <v>343</v>
      </c>
      <c r="L24" s="42">
        <v>4224</v>
      </c>
      <c r="M24" s="43">
        <v>2145</v>
      </c>
      <c r="N24" s="10"/>
    </row>
    <row r="25" spans="1:14" ht="24.75" customHeight="1">
      <c r="A25" s="8">
        <v>18</v>
      </c>
      <c r="B25" s="44" t="s">
        <v>29</v>
      </c>
      <c r="C25" s="30">
        <v>1760</v>
      </c>
      <c r="D25" s="39">
        <v>1757</v>
      </c>
      <c r="E25" s="31">
        <f t="shared" si="1"/>
        <v>8486</v>
      </c>
      <c r="F25" s="42">
        <v>7015</v>
      </c>
      <c r="G25" s="42">
        <v>1471</v>
      </c>
      <c r="H25" s="42">
        <v>1572</v>
      </c>
      <c r="I25" s="42">
        <v>6914</v>
      </c>
      <c r="J25" s="42">
        <v>26</v>
      </c>
      <c r="K25" s="42">
        <v>1114</v>
      </c>
      <c r="L25" s="42">
        <v>7346</v>
      </c>
      <c r="M25" s="43">
        <v>2757</v>
      </c>
      <c r="N25" s="10"/>
    </row>
    <row r="26" spans="1:14" ht="24.75" customHeight="1">
      <c r="A26" s="8">
        <v>19</v>
      </c>
      <c r="B26" s="44" t="s">
        <v>30</v>
      </c>
      <c r="C26" s="30">
        <v>4155</v>
      </c>
      <c r="D26" s="39">
        <v>1002</v>
      </c>
      <c r="E26" s="31">
        <f t="shared" si="1"/>
        <v>5890</v>
      </c>
      <c r="F26" s="40">
        <v>4562</v>
      </c>
      <c r="G26" s="40">
        <v>1328</v>
      </c>
      <c r="H26" s="40">
        <v>5542</v>
      </c>
      <c r="I26" s="40">
        <v>348</v>
      </c>
      <c r="J26" s="40">
        <v>79</v>
      </c>
      <c r="K26" s="40">
        <v>1053</v>
      </c>
      <c r="L26" s="40">
        <v>4758</v>
      </c>
      <c r="M26" s="41">
        <v>4662</v>
      </c>
      <c r="N26" s="10"/>
    </row>
    <row r="27" spans="1:14" ht="24.75" customHeight="1">
      <c r="A27" s="8">
        <v>20</v>
      </c>
      <c r="B27" s="44" t="s">
        <v>31</v>
      </c>
      <c r="C27" s="30">
        <v>569</v>
      </c>
      <c r="D27" s="39">
        <v>603</v>
      </c>
      <c r="E27" s="31">
        <f t="shared" si="1"/>
        <v>3602</v>
      </c>
      <c r="F27" s="40">
        <v>2913</v>
      </c>
      <c r="G27" s="40">
        <v>689</v>
      </c>
      <c r="H27" s="40">
        <v>3599</v>
      </c>
      <c r="I27" s="40">
        <v>3</v>
      </c>
      <c r="J27" s="40">
        <v>31</v>
      </c>
      <c r="K27" s="40">
        <v>488</v>
      </c>
      <c r="L27" s="40">
        <v>3083</v>
      </c>
      <c r="M27" s="41">
        <v>2822</v>
      </c>
      <c r="N27" s="10"/>
    </row>
    <row r="28" spans="1:14" ht="24.75" customHeight="1">
      <c r="A28" s="8">
        <v>21</v>
      </c>
      <c r="B28" s="44" t="s">
        <v>32</v>
      </c>
      <c r="C28" s="30">
        <v>2148</v>
      </c>
      <c r="D28" s="39">
        <v>2135</v>
      </c>
      <c r="E28" s="31">
        <f t="shared" si="1"/>
        <v>11413</v>
      </c>
      <c r="F28" s="40">
        <v>8965</v>
      </c>
      <c r="G28" s="40">
        <v>2448</v>
      </c>
      <c r="H28" s="40">
        <v>5866</v>
      </c>
      <c r="I28" s="40">
        <v>5547</v>
      </c>
      <c r="J28" s="40">
        <v>224</v>
      </c>
      <c r="K28" s="40">
        <v>1221</v>
      </c>
      <c r="L28" s="40">
        <v>9968</v>
      </c>
      <c r="M28" s="41">
        <v>6460</v>
      </c>
      <c r="N28" s="10"/>
    </row>
    <row r="29" spans="1:14" ht="24.75" customHeight="1">
      <c r="A29" s="8">
        <v>22</v>
      </c>
      <c r="B29" s="44" t="s">
        <v>33</v>
      </c>
      <c r="C29" s="30">
        <v>2055</v>
      </c>
      <c r="D29" s="39">
        <v>2075</v>
      </c>
      <c r="E29" s="31">
        <f t="shared" si="1"/>
        <v>11506</v>
      </c>
      <c r="F29" s="40">
        <v>8656</v>
      </c>
      <c r="G29" s="40">
        <v>2850</v>
      </c>
      <c r="H29" s="40">
        <v>1204</v>
      </c>
      <c r="I29" s="40">
        <v>10302</v>
      </c>
      <c r="J29" s="40" t="s">
        <v>81</v>
      </c>
      <c r="K29" s="40" t="s">
        <v>81</v>
      </c>
      <c r="L29" s="40" t="s">
        <v>81</v>
      </c>
      <c r="M29" s="41">
        <v>3645</v>
      </c>
      <c r="N29" s="10"/>
    </row>
    <row r="30" spans="1:14" ht="24.75" customHeight="1">
      <c r="A30" s="8">
        <v>23</v>
      </c>
      <c r="B30" s="44" t="s">
        <v>34</v>
      </c>
      <c r="C30" s="30">
        <v>1272</v>
      </c>
      <c r="D30" s="39">
        <v>1299</v>
      </c>
      <c r="E30" s="31">
        <v>7805</v>
      </c>
      <c r="F30" s="40" t="s">
        <v>81</v>
      </c>
      <c r="G30" s="40" t="s">
        <v>81</v>
      </c>
      <c r="H30" s="40" t="s">
        <v>81</v>
      </c>
      <c r="I30" s="40" t="s">
        <v>81</v>
      </c>
      <c r="J30" s="40" t="s">
        <v>81</v>
      </c>
      <c r="K30" s="40" t="s">
        <v>81</v>
      </c>
      <c r="L30" s="40" t="s">
        <v>81</v>
      </c>
      <c r="M30" s="41">
        <v>7805</v>
      </c>
      <c r="N30" s="10"/>
    </row>
    <row r="31" spans="1:14" ht="24.75" customHeight="1">
      <c r="A31" s="8">
        <v>24</v>
      </c>
      <c r="B31" s="44" t="s">
        <v>35</v>
      </c>
      <c r="C31" s="30">
        <v>6898</v>
      </c>
      <c r="D31" s="39">
        <v>5682</v>
      </c>
      <c r="E31" s="31">
        <f t="shared" si="1"/>
        <v>34865</v>
      </c>
      <c r="F31" s="40">
        <v>22367</v>
      </c>
      <c r="G31" s="40">
        <v>12498</v>
      </c>
      <c r="H31" s="40">
        <v>34244</v>
      </c>
      <c r="I31" s="40">
        <v>621</v>
      </c>
      <c r="J31" s="40">
        <v>4256</v>
      </c>
      <c r="K31" s="40">
        <v>14085</v>
      </c>
      <c r="L31" s="40">
        <v>16524</v>
      </c>
      <c r="M31" s="41">
        <v>24332</v>
      </c>
      <c r="N31" s="10"/>
    </row>
    <row r="32" spans="1:14" ht="24.75" customHeight="1">
      <c r="A32" s="8">
        <v>25</v>
      </c>
      <c r="B32" s="44" t="s">
        <v>36</v>
      </c>
      <c r="C32" s="30">
        <v>2144</v>
      </c>
      <c r="D32" s="39">
        <v>2252</v>
      </c>
      <c r="E32" s="31">
        <f t="shared" si="1"/>
        <v>15445</v>
      </c>
      <c r="F32" s="40">
        <v>10849</v>
      </c>
      <c r="G32" s="40">
        <v>4596</v>
      </c>
      <c r="H32" s="40">
        <v>15428</v>
      </c>
      <c r="I32" s="40">
        <v>17</v>
      </c>
      <c r="J32" s="40">
        <v>55</v>
      </c>
      <c r="K32" s="40">
        <v>4582</v>
      </c>
      <c r="L32" s="40">
        <v>10808</v>
      </c>
      <c r="M32" s="41">
        <v>7457</v>
      </c>
      <c r="N32" s="10"/>
    </row>
    <row r="33" spans="1:14" ht="24.75" customHeight="1">
      <c r="A33" s="8">
        <v>26</v>
      </c>
      <c r="B33" s="44" t="s">
        <v>37</v>
      </c>
      <c r="C33" s="30">
        <v>1787</v>
      </c>
      <c r="D33" s="39">
        <v>1873</v>
      </c>
      <c r="E33" s="31">
        <v>14001</v>
      </c>
      <c r="F33" s="40" t="s">
        <v>81</v>
      </c>
      <c r="G33" s="40" t="s">
        <v>81</v>
      </c>
      <c r="H33" s="40" t="s">
        <v>81</v>
      </c>
      <c r="I33" s="40" t="s">
        <v>81</v>
      </c>
      <c r="J33" s="40">
        <v>377</v>
      </c>
      <c r="K33" s="40">
        <v>4498</v>
      </c>
      <c r="L33" s="40">
        <v>7126</v>
      </c>
      <c r="M33" s="41">
        <v>8550</v>
      </c>
      <c r="N33" s="10"/>
    </row>
    <row r="34" spans="1:14" ht="24.75" customHeight="1">
      <c r="A34" s="8">
        <v>27</v>
      </c>
      <c r="B34" s="44" t="s">
        <v>38</v>
      </c>
      <c r="C34" s="30">
        <v>2502</v>
      </c>
      <c r="D34" s="39">
        <v>2529</v>
      </c>
      <c r="E34" s="31">
        <f t="shared" si="1"/>
        <v>14102</v>
      </c>
      <c r="F34" s="40">
        <v>8957</v>
      </c>
      <c r="G34" s="40">
        <v>5145</v>
      </c>
      <c r="H34" s="40">
        <v>14100</v>
      </c>
      <c r="I34" s="40">
        <v>2</v>
      </c>
      <c r="J34" s="40">
        <v>372</v>
      </c>
      <c r="K34" s="40">
        <v>5627</v>
      </c>
      <c r="L34" s="40">
        <v>8103</v>
      </c>
      <c r="M34" s="41">
        <v>8740</v>
      </c>
      <c r="N34" s="10"/>
    </row>
    <row r="35" spans="1:14" ht="24.75" customHeight="1">
      <c r="A35" s="8">
        <v>28</v>
      </c>
      <c r="B35" s="44" t="s">
        <v>39</v>
      </c>
      <c r="C35" s="30">
        <v>342</v>
      </c>
      <c r="D35" s="39">
        <v>342</v>
      </c>
      <c r="E35" s="31">
        <f t="shared" si="1"/>
        <v>2109</v>
      </c>
      <c r="F35" s="40">
        <v>1694</v>
      </c>
      <c r="G35" s="40">
        <v>415</v>
      </c>
      <c r="H35" s="40">
        <v>2051</v>
      </c>
      <c r="I35" s="40">
        <v>58</v>
      </c>
      <c r="J35" s="40">
        <v>36</v>
      </c>
      <c r="K35" s="40">
        <v>686</v>
      </c>
      <c r="L35" s="40">
        <v>1387</v>
      </c>
      <c r="M35" s="41">
        <v>1949</v>
      </c>
      <c r="N35" s="10"/>
    </row>
    <row r="36" spans="1:14" ht="24.75" customHeight="1">
      <c r="A36" s="8">
        <v>29</v>
      </c>
      <c r="B36" s="44" t="s">
        <v>40</v>
      </c>
      <c r="C36" s="30">
        <v>1880</v>
      </c>
      <c r="D36" s="39">
        <v>3082</v>
      </c>
      <c r="E36" s="31">
        <f t="shared" si="1"/>
        <v>9237</v>
      </c>
      <c r="F36" s="40">
        <v>6688</v>
      </c>
      <c r="G36" s="40">
        <v>2549</v>
      </c>
      <c r="H36" s="40" t="s">
        <v>81</v>
      </c>
      <c r="I36" s="40" t="s">
        <v>81</v>
      </c>
      <c r="J36" s="40" t="s">
        <v>81</v>
      </c>
      <c r="K36" s="40" t="s">
        <v>81</v>
      </c>
      <c r="L36" s="40" t="s">
        <v>81</v>
      </c>
      <c r="M36" s="41">
        <v>4569</v>
      </c>
      <c r="N36" s="10"/>
    </row>
    <row r="37" spans="1:14" ht="24.75" customHeight="1">
      <c r="A37" s="8">
        <v>30</v>
      </c>
      <c r="B37" s="44" t="s">
        <v>41</v>
      </c>
      <c r="C37" s="30">
        <v>893</v>
      </c>
      <c r="D37" s="39">
        <v>1076</v>
      </c>
      <c r="E37" s="31">
        <f t="shared" si="1"/>
        <v>6826</v>
      </c>
      <c r="F37" s="40">
        <v>4888</v>
      </c>
      <c r="G37" s="40">
        <v>1938</v>
      </c>
      <c r="H37" s="40">
        <v>6826</v>
      </c>
      <c r="I37" s="40">
        <v>0</v>
      </c>
      <c r="J37" s="40">
        <v>202</v>
      </c>
      <c r="K37" s="40">
        <v>1853</v>
      </c>
      <c r="L37" s="40">
        <v>4771</v>
      </c>
      <c r="M37" s="41">
        <v>2872</v>
      </c>
      <c r="N37" s="10"/>
    </row>
    <row r="38" spans="1:14" ht="24.75" customHeight="1">
      <c r="A38" s="8">
        <v>31</v>
      </c>
      <c r="B38" s="44" t="s">
        <v>42</v>
      </c>
      <c r="C38" s="30">
        <v>1063</v>
      </c>
      <c r="D38" s="39">
        <v>1098</v>
      </c>
      <c r="E38" s="31">
        <f t="shared" si="1"/>
        <v>5302</v>
      </c>
      <c r="F38" s="40">
        <v>3834</v>
      </c>
      <c r="G38" s="40">
        <v>1468</v>
      </c>
      <c r="H38" s="40">
        <v>4942</v>
      </c>
      <c r="I38" s="40">
        <v>360</v>
      </c>
      <c r="J38" s="40">
        <v>58</v>
      </c>
      <c r="K38" s="40">
        <v>899</v>
      </c>
      <c r="L38" s="40">
        <v>4345</v>
      </c>
      <c r="M38" s="41">
        <v>3994</v>
      </c>
      <c r="N38" s="10"/>
    </row>
    <row r="39" spans="1:14" ht="24.75" customHeight="1">
      <c r="A39" s="8">
        <v>32</v>
      </c>
      <c r="B39" s="44" t="s">
        <v>43</v>
      </c>
      <c r="C39" s="30">
        <v>796</v>
      </c>
      <c r="D39" s="39">
        <v>796</v>
      </c>
      <c r="E39" s="31">
        <f t="shared" si="1"/>
        <v>6164</v>
      </c>
      <c r="F39" s="40">
        <v>5024</v>
      </c>
      <c r="G39" s="40">
        <v>1140</v>
      </c>
      <c r="H39" s="40">
        <v>5529</v>
      </c>
      <c r="I39" s="40">
        <v>635</v>
      </c>
      <c r="J39" s="40">
        <v>69</v>
      </c>
      <c r="K39" s="40">
        <v>675</v>
      </c>
      <c r="L39" s="40">
        <v>5420</v>
      </c>
      <c r="M39" s="41">
        <v>3267</v>
      </c>
      <c r="N39" s="10"/>
    </row>
    <row r="40" spans="1:14" ht="24.75" customHeight="1">
      <c r="A40" s="8">
        <v>33</v>
      </c>
      <c r="B40" s="44" t="s">
        <v>44</v>
      </c>
      <c r="C40" s="30">
        <v>848</v>
      </c>
      <c r="D40" s="39">
        <v>850</v>
      </c>
      <c r="E40" s="31">
        <f t="shared" si="1"/>
        <v>5241</v>
      </c>
      <c r="F40" s="40">
        <v>4043</v>
      </c>
      <c r="G40" s="40">
        <v>1198</v>
      </c>
      <c r="H40" s="40">
        <v>1690</v>
      </c>
      <c r="I40" s="40">
        <v>3551</v>
      </c>
      <c r="J40" s="40">
        <v>66</v>
      </c>
      <c r="K40" s="40">
        <v>538</v>
      </c>
      <c r="L40" s="40">
        <v>4637</v>
      </c>
      <c r="M40" s="41">
        <v>909</v>
      </c>
      <c r="N40" s="10"/>
    </row>
    <row r="41" spans="1:14" ht="24.75" customHeight="1">
      <c r="A41" s="8">
        <v>34</v>
      </c>
      <c r="B41" s="44" t="s">
        <v>45</v>
      </c>
      <c r="C41" s="30">
        <v>1132</v>
      </c>
      <c r="D41" s="39">
        <v>1134</v>
      </c>
      <c r="E41" s="31">
        <f t="shared" si="1"/>
        <v>5607</v>
      </c>
      <c r="F41" s="40">
        <v>2523</v>
      </c>
      <c r="G41" s="40">
        <v>3084</v>
      </c>
      <c r="H41" s="40">
        <v>1682</v>
      </c>
      <c r="I41" s="40">
        <v>3925</v>
      </c>
      <c r="J41" s="40">
        <v>1122</v>
      </c>
      <c r="K41" s="40">
        <v>1962</v>
      </c>
      <c r="L41" s="40">
        <v>2523</v>
      </c>
      <c r="M41" s="41">
        <v>5607</v>
      </c>
      <c r="N41" s="10"/>
    </row>
    <row r="42" spans="1:14" ht="24.75" customHeight="1">
      <c r="A42" s="8">
        <v>35</v>
      </c>
      <c r="B42" s="44" t="s">
        <v>46</v>
      </c>
      <c r="C42" s="30">
        <v>1515</v>
      </c>
      <c r="D42" s="39">
        <v>1541</v>
      </c>
      <c r="E42" s="31">
        <f t="shared" si="1"/>
        <v>8570</v>
      </c>
      <c r="F42" s="40">
        <v>6088</v>
      </c>
      <c r="G42" s="40">
        <v>2482</v>
      </c>
      <c r="H42" s="40">
        <v>6426</v>
      </c>
      <c r="I42" s="40">
        <v>2144</v>
      </c>
      <c r="J42" s="40">
        <v>422</v>
      </c>
      <c r="K42" s="40">
        <v>2066</v>
      </c>
      <c r="L42" s="40">
        <v>6082</v>
      </c>
      <c r="M42" s="41">
        <v>5623</v>
      </c>
      <c r="N42" s="10"/>
    </row>
    <row r="43" spans="1:14" ht="24.75" customHeight="1">
      <c r="A43" s="8">
        <v>36</v>
      </c>
      <c r="B43" s="44" t="s">
        <v>47</v>
      </c>
      <c r="C43" s="30">
        <v>2327</v>
      </c>
      <c r="D43" s="39">
        <v>2325</v>
      </c>
      <c r="E43" s="31">
        <f t="shared" si="1"/>
        <v>13312</v>
      </c>
      <c r="F43" s="40">
        <v>9937</v>
      </c>
      <c r="G43" s="40">
        <v>3375</v>
      </c>
      <c r="H43" s="40">
        <v>1221</v>
      </c>
      <c r="I43" s="40">
        <v>12091</v>
      </c>
      <c r="J43" s="40">
        <v>73</v>
      </c>
      <c r="K43" s="40">
        <v>1088</v>
      </c>
      <c r="L43" s="40">
        <v>12151</v>
      </c>
      <c r="M43" s="41">
        <v>9160</v>
      </c>
      <c r="N43" s="10"/>
    </row>
    <row r="44" spans="1:14" ht="24.75" customHeight="1">
      <c r="A44" s="8">
        <v>37</v>
      </c>
      <c r="B44" s="44" t="s">
        <v>48</v>
      </c>
      <c r="C44" s="30">
        <v>2203</v>
      </c>
      <c r="D44" s="39">
        <v>2176</v>
      </c>
      <c r="E44" s="31">
        <v>12256</v>
      </c>
      <c r="F44" s="40" t="s">
        <v>81</v>
      </c>
      <c r="G44" s="40" t="s">
        <v>81</v>
      </c>
      <c r="H44" s="40" t="s">
        <v>81</v>
      </c>
      <c r="I44" s="40" t="s">
        <v>81</v>
      </c>
      <c r="J44" s="40" t="s">
        <v>81</v>
      </c>
      <c r="K44" s="40" t="s">
        <v>81</v>
      </c>
      <c r="L44" s="40" t="s">
        <v>81</v>
      </c>
      <c r="M44" s="41">
        <v>2890</v>
      </c>
      <c r="N44" s="10"/>
    </row>
    <row r="45" spans="1:14" ht="24.75" customHeight="1">
      <c r="A45" s="8">
        <v>38</v>
      </c>
      <c r="B45" s="44" t="s">
        <v>49</v>
      </c>
      <c r="C45" s="30">
        <v>1031</v>
      </c>
      <c r="D45" s="39">
        <v>1045</v>
      </c>
      <c r="E45" s="31">
        <f t="shared" si="1"/>
        <v>6783</v>
      </c>
      <c r="F45" s="40">
        <v>5464</v>
      </c>
      <c r="G45" s="40">
        <v>1319</v>
      </c>
      <c r="H45" s="40">
        <v>6783</v>
      </c>
      <c r="I45" s="40">
        <v>0</v>
      </c>
      <c r="J45" s="40" t="s">
        <v>81</v>
      </c>
      <c r="K45" s="40" t="s">
        <v>81</v>
      </c>
      <c r="L45" s="40" t="s">
        <v>81</v>
      </c>
      <c r="M45" s="41">
        <v>5147</v>
      </c>
      <c r="N45" s="10"/>
    </row>
    <row r="46" spans="1:14" ht="24.75" customHeight="1">
      <c r="A46" s="8">
        <v>39</v>
      </c>
      <c r="B46" s="44" t="s">
        <v>50</v>
      </c>
      <c r="C46" s="30">
        <v>3668</v>
      </c>
      <c r="D46" s="39">
        <v>3669</v>
      </c>
      <c r="E46" s="31">
        <f t="shared" si="1"/>
        <v>22129</v>
      </c>
      <c r="F46" s="40">
        <v>16983</v>
      </c>
      <c r="G46" s="40">
        <v>5146</v>
      </c>
      <c r="H46" s="40">
        <v>22129</v>
      </c>
      <c r="I46" s="40">
        <v>0</v>
      </c>
      <c r="J46" s="40">
        <v>2106</v>
      </c>
      <c r="K46" s="40">
        <v>1447</v>
      </c>
      <c r="L46" s="40">
        <v>18576</v>
      </c>
      <c r="M46" s="41">
        <v>17381</v>
      </c>
      <c r="N46" s="10"/>
    </row>
    <row r="47" spans="1:14" ht="24.75" customHeight="1">
      <c r="A47" s="8">
        <v>40</v>
      </c>
      <c r="B47" s="44" t="s">
        <v>51</v>
      </c>
      <c r="C47" s="30">
        <v>5998</v>
      </c>
      <c r="D47" s="39">
        <v>6006</v>
      </c>
      <c r="E47" s="31">
        <f t="shared" si="1"/>
        <v>37926</v>
      </c>
      <c r="F47" s="40">
        <v>26985</v>
      </c>
      <c r="G47" s="40">
        <v>10941</v>
      </c>
      <c r="H47" s="40">
        <v>31588</v>
      </c>
      <c r="I47" s="40">
        <v>6338</v>
      </c>
      <c r="J47" s="40">
        <v>931</v>
      </c>
      <c r="K47" s="40">
        <v>12716</v>
      </c>
      <c r="L47" s="40">
        <v>24279</v>
      </c>
      <c r="M47" s="41">
        <v>24021</v>
      </c>
      <c r="N47" s="10"/>
    </row>
    <row r="48" spans="1:14" ht="24.75" customHeight="1">
      <c r="A48" s="8">
        <v>41</v>
      </c>
      <c r="B48" s="44" t="s">
        <v>52</v>
      </c>
      <c r="C48" s="30">
        <v>1676</v>
      </c>
      <c r="D48" s="39">
        <v>1733</v>
      </c>
      <c r="E48" s="31">
        <f t="shared" si="1"/>
        <v>10783</v>
      </c>
      <c r="F48" s="40">
        <v>7538</v>
      </c>
      <c r="G48" s="40">
        <v>3245</v>
      </c>
      <c r="H48" s="40">
        <v>10448</v>
      </c>
      <c r="I48" s="40">
        <v>335</v>
      </c>
      <c r="J48" s="40">
        <v>111</v>
      </c>
      <c r="K48" s="40">
        <v>2536</v>
      </c>
      <c r="L48" s="40">
        <v>8136</v>
      </c>
      <c r="M48" s="41">
        <v>5217</v>
      </c>
      <c r="N48" s="10"/>
    </row>
    <row r="49" spans="1:14" ht="24.75" customHeight="1">
      <c r="A49" s="8">
        <v>42</v>
      </c>
      <c r="B49" s="44" t="s">
        <v>53</v>
      </c>
      <c r="C49" s="30">
        <v>402</v>
      </c>
      <c r="D49" s="39">
        <v>402</v>
      </c>
      <c r="E49" s="31">
        <f t="shared" si="1"/>
        <v>3041</v>
      </c>
      <c r="F49" s="40">
        <v>2035</v>
      </c>
      <c r="G49" s="40">
        <v>1006</v>
      </c>
      <c r="H49" s="40">
        <v>2081</v>
      </c>
      <c r="I49" s="40">
        <v>960</v>
      </c>
      <c r="J49" s="40" t="s">
        <v>81</v>
      </c>
      <c r="K49" s="40" t="s">
        <v>81</v>
      </c>
      <c r="L49" s="40" t="s">
        <v>81</v>
      </c>
      <c r="M49" s="41">
        <v>1644</v>
      </c>
      <c r="N49" s="10"/>
    </row>
    <row r="50" spans="1:14" ht="24.75" customHeight="1">
      <c r="A50" s="8">
        <v>43</v>
      </c>
      <c r="B50" s="44" t="s">
        <v>54</v>
      </c>
      <c r="C50" s="30">
        <v>2890</v>
      </c>
      <c r="D50" s="39">
        <v>2890</v>
      </c>
      <c r="E50" s="31">
        <f t="shared" si="1"/>
        <v>17186</v>
      </c>
      <c r="F50" s="40">
        <v>8531</v>
      </c>
      <c r="G50" s="40">
        <v>8655</v>
      </c>
      <c r="H50" s="40" t="s">
        <v>81</v>
      </c>
      <c r="I50" s="40" t="s">
        <v>81</v>
      </c>
      <c r="J50" s="40" t="s">
        <v>81</v>
      </c>
      <c r="K50" s="40" t="s">
        <v>81</v>
      </c>
      <c r="L50" s="40" t="s">
        <v>81</v>
      </c>
      <c r="M50" s="41">
        <v>10550</v>
      </c>
      <c r="N50" s="10"/>
    </row>
    <row r="51" spans="1:14" ht="24.75" customHeight="1">
      <c r="A51" s="8">
        <v>44</v>
      </c>
      <c r="B51" s="44" t="s">
        <v>55</v>
      </c>
      <c r="C51" s="30">
        <v>204</v>
      </c>
      <c r="D51" s="39">
        <v>203</v>
      </c>
      <c r="E51" s="31">
        <f t="shared" si="1"/>
        <v>1581</v>
      </c>
      <c r="F51" s="40">
        <v>1220</v>
      </c>
      <c r="G51" s="40">
        <v>361</v>
      </c>
      <c r="H51" s="40">
        <v>1579</v>
      </c>
      <c r="I51" s="40">
        <v>2</v>
      </c>
      <c r="J51" s="40">
        <v>18</v>
      </c>
      <c r="K51" s="40">
        <v>132</v>
      </c>
      <c r="L51" s="40">
        <v>1431</v>
      </c>
      <c r="M51" s="41">
        <v>1081</v>
      </c>
      <c r="N51" s="10"/>
    </row>
    <row r="52" spans="1:14" ht="24.75" customHeight="1">
      <c r="A52" s="8">
        <v>45</v>
      </c>
      <c r="B52" s="44" t="s">
        <v>56</v>
      </c>
      <c r="C52" s="30">
        <v>1250</v>
      </c>
      <c r="D52" s="39">
        <v>1470</v>
      </c>
      <c r="E52" s="31">
        <f t="shared" si="1"/>
        <v>9072</v>
      </c>
      <c r="F52" s="40">
        <v>6347</v>
      </c>
      <c r="G52" s="40">
        <v>2725</v>
      </c>
      <c r="H52" s="40">
        <v>8750</v>
      </c>
      <c r="I52" s="40">
        <v>322</v>
      </c>
      <c r="J52" s="40">
        <v>162</v>
      </c>
      <c r="K52" s="40">
        <v>2776</v>
      </c>
      <c r="L52" s="40">
        <v>6134</v>
      </c>
      <c r="M52" s="41">
        <v>4439</v>
      </c>
      <c r="N52" s="10"/>
    </row>
    <row r="53" spans="1:14" ht="24.75" customHeight="1">
      <c r="A53" s="8">
        <v>46</v>
      </c>
      <c r="B53" s="44" t="s">
        <v>57</v>
      </c>
      <c r="C53" s="30">
        <f>70+80+107+132+39+66+85+108+109+94+95+71+78+136+182+160+63+42</f>
        <v>1717</v>
      </c>
      <c r="D53" s="39">
        <v>1722</v>
      </c>
      <c r="E53" s="31">
        <f t="shared" si="1"/>
        <v>10819</v>
      </c>
      <c r="F53" s="40">
        <v>8145</v>
      </c>
      <c r="G53" s="40">
        <v>2674</v>
      </c>
      <c r="H53" s="40">
        <v>8638</v>
      </c>
      <c r="I53" s="40">
        <v>2181</v>
      </c>
      <c r="J53" s="40">
        <v>198</v>
      </c>
      <c r="K53" s="40">
        <v>1958</v>
      </c>
      <c r="L53" s="40">
        <v>8663</v>
      </c>
      <c r="M53" s="41">
        <v>6753</v>
      </c>
      <c r="N53" s="10"/>
    </row>
    <row r="54" spans="1:14" ht="24.75" customHeight="1">
      <c r="A54" s="8">
        <v>47</v>
      </c>
      <c r="B54" s="44" t="s">
        <v>58</v>
      </c>
      <c r="C54" s="30">
        <v>1120</v>
      </c>
      <c r="D54" s="39">
        <v>1536</v>
      </c>
      <c r="E54" s="31">
        <f t="shared" si="1"/>
        <v>8993</v>
      </c>
      <c r="F54" s="40">
        <v>7143</v>
      </c>
      <c r="G54" s="40">
        <v>1850</v>
      </c>
      <c r="H54" s="40">
        <v>6642</v>
      </c>
      <c r="I54" s="40">
        <v>2351</v>
      </c>
      <c r="J54" s="40">
        <v>66</v>
      </c>
      <c r="K54" s="40">
        <v>1925</v>
      </c>
      <c r="L54" s="40">
        <v>7002</v>
      </c>
      <c r="M54" s="41">
        <v>4664</v>
      </c>
      <c r="N54" s="10"/>
    </row>
    <row r="55" spans="1:14" ht="24.75" customHeight="1">
      <c r="A55" s="8">
        <v>48</v>
      </c>
      <c r="B55" s="44" t="s">
        <v>59</v>
      </c>
      <c r="C55" s="30">
        <v>3472</v>
      </c>
      <c r="D55" s="39">
        <v>1176</v>
      </c>
      <c r="E55" s="31">
        <f t="shared" si="1"/>
        <v>6765</v>
      </c>
      <c r="F55" s="40">
        <v>5207</v>
      </c>
      <c r="G55" s="40">
        <v>1558</v>
      </c>
      <c r="H55" s="40">
        <v>5437</v>
      </c>
      <c r="I55" s="40">
        <v>1328</v>
      </c>
      <c r="J55" s="40">
        <v>67</v>
      </c>
      <c r="K55" s="40">
        <v>961</v>
      </c>
      <c r="L55" s="40">
        <v>5737</v>
      </c>
      <c r="M55" s="41">
        <v>3281</v>
      </c>
      <c r="N55" s="10"/>
    </row>
    <row r="56" spans="1:14" ht="24.75" customHeight="1">
      <c r="A56" s="8">
        <v>49</v>
      </c>
      <c r="B56" s="44" t="s">
        <v>60</v>
      </c>
      <c r="C56" s="30">
        <v>1079</v>
      </c>
      <c r="D56" s="39"/>
      <c r="E56" s="31">
        <v>11427</v>
      </c>
      <c r="F56" s="40">
        <v>0</v>
      </c>
      <c r="G56" s="40">
        <v>0</v>
      </c>
      <c r="H56" s="40" t="s">
        <v>81</v>
      </c>
      <c r="I56" s="40" t="s">
        <v>81</v>
      </c>
      <c r="J56" s="40" t="s">
        <v>81</v>
      </c>
      <c r="K56" s="40" t="s">
        <v>81</v>
      </c>
      <c r="L56" s="40" t="s">
        <v>81</v>
      </c>
      <c r="M56" s="41">
        <v>4904</v>
      </c>
      <c r="N56" s="10"/>
    </row>
    <row r="57" spans="1:14" ht="24.75" customHeight="1">
      <c r="A57" s="8">
        <v>50</v>
      </c>
      <c r="B57" s="44" t="s">
        <v>61</v>
      </c>
      <c r="C57" s="30">
        <v>791</v>
      </c>
      <c r="D57" s="39">
        <v>791</v>
      </c>
      <c r="E57" s="31">
        <f t="shared" si="1"/>
        <v>3762</v>
      </c>
      <c r="F57" s="40">
        <v>2855</v>
      </c>
      <c r="G57" s="40">
        <v>907</v>
      </c>
      <c r="H57" s="40">
        <v>3331</v>
      </c>
      <c r="I57" s="40">
        <v>431</v>
      </c>
      <c r="J57" s="40">
        <v>0</v>
      </c>
      <c r="K57" s="40">
        <v>3762</v>
      </c>
      <c r="L57" s="40">
        <v>0</v>
      </c>
      <c r="M57" s="41">
        <v>3762</v>
      </c>
      <c r="N57" s="10"/>
    </row>
    <row r="58" spans="1:14" ht="24.75" customHeight="1">
      <c r="A58" s="8">
        <v>51</v>
      </c>
      <c r="B58" s="44" t="s">
        <v>62</v>
      </c>
      <c r="C58" s="30">
        <v>3002</v>
      </c>
      <c r="D58" s="39">
        <v>3297</v>
      </c>
      <c r="E58" s="31">
        <f t="shared" si="1"/>
        <v>17441</v>
      </c>
      <c r="F58" s="40">
        <v>13540</v>
      </c>
      <c r="G58" s="40">
        <v>3901</v>
      </c>
      <c r="H58" s="40">
        <v>2233</v>
      </c>
      <c r="I58" s="40">
        <v>15208</v>
      </c>
      <c r="J58" s="40">
        <v>617</v>
      </c>
      <c r="K58" s="40">
        <v>2493</v>
      </c>
      <c r="L58" s="40">
        <v>14331</v>
      </c>
      <c r="M58" s="41">
        <v>8699</v>
      </c>
      <c r="N58" s="10"/>
    </row>
    <row r="59" spans="1:14" ht="24.75" customHeight="1">
      <c r="A59" s="8">
        <v>52</v>
      </c>
      <c r="B59" s="44" t="s">
        <v>63</v>
      </c>
      <c r="C59" s="30">
        <f>54+39+75+59+76+58+39+59+81</f>
        <v>540</v>
      </c>
      <c r="D59" s="39">
        <v>605</v>
      </c>
      <c r="E59" s="31">
        <f t="shared" si="1"/>
        <v>4208</v>
      </c>
      <c r="F59" s="40">
        <v>3494</v>
      </c>
      <c r="G59" s="40">
        <v>714</v>
      </c>
      <c r="H59" s="40">
        <v>4156</v>
      </c>
      <c r="I59" s="40">
        <v>52</v>
      </c>
      <c r="J59" s="40">
        <v>30</v>
      </c>
      <c r="K59" s="40">
        <v>513</v>
      </c>
      <c r="L59" s="40">
        <v>3665</v>
      </c>
      <c r="M59" s="41">
        <v>1988</v>
      </c>
      <c r="N59" s="10"/>
    </row>
    <row r="60" spans="1:14" ht="24.75" customHeight="1">
      <c r="A60" s="8">
        <v>53</v>
      </c>
      <c r="B60" s="44" t="s">
        <v>64</v>
      </c>
      <c r="C60" s="30">
        <v>2071</v>
      </c>
      <c r="D60" s="39">
        <v>2094</v>
      </c>
      <c r="E60" s="31">
        <f t="shared" si="1"/>
        <v>15229</v>
      </c>
      <c r="F60" s="40">
        <v>10902</v>
      </c>
      <c r="G60" s="40">
        <v>4327</v>
      </c>
      <c r="H60" s="40">
        <v>15228</v>
      </c>
      <c r="I60" s="40">
        <v>1</v>
      </c>
      <c r="J60" s="40">
        <v>844</v>
      </c>
      <c r="K60" s="40">
        <v>4465</v>
      </c>
      <c r="L60" s="40">
        <v>9920</v>
      </c>
      <c r="M60" s="41">
        <v>10498</v>
      </c>
      <c r="N60" s="10"/>
    </row>
    <row r="61" spans="1:14" ht="24.75" customHeight="1">
      <c r="A61" s="8">
        <v>54</v>
      </c>
      <c r="B61" s="44" t="s">
        <v>65</v>
      </c>
      <c r="C61" s="30">
        <v>3036</v>
      </c>
      <c r="D61" s="39">
        <v>3041</v>
      </c>
      <c r="E61" s="31">
        <f t="shared" si="1"/>
        <v>17566</v>
      </c>
      <c r="F61" s="40">
        <v>12224</v>
      </c>
      <c r="G61" s="40">
        <v>5342</v>
      </c>
      <c r="H61" s="40" t="s">
        <v>81</v>
      </c>
      <c r="I61" s="40" t="s">
        <v>81</v>
      </c>
      <c r="J61" s="40" t="s">
        <v>81</v>
      </c>
      <c r="K61" s="40" t="s">
        <v>81</v>
      </c>
      <c r="L61" s="40" t="s">
        <v>81</v>
      </c>
      <c r="M61" s="41">
        <v>5070</v>
      </c>
      <c r="N61" s="10"/>
    </row>
    <row r="62" spans="1:14" ht="24.75" customHeight="1">
      <c r="A62" s="8">
        <v>55</v>
      </c>
      <c r="B62" s="44" t="s">
        <v>66</v>
      </c>
      <c r="C62" s="30">
        <v>5928</v>
      </c>
      <c r="D62" s="39">
        <v>5981</v>
      </c>
      <c r="E62" s="31">
        <f t="shared" si="1"/>
        <v>33123</v>
      </c>
      <c r="F62" s="40">
        <v>24267</v>
      </c>
      <c r="G62" s="40">
        <v>8856</v>
      </c>
      <c r="H62" s="40">
        <v>25088</v>
      </c>
      <c r="I62" s="40">
        <v>8035</v>
      </c>
      <c r="J62" s="40">
        <v>1042</v>
      </c>
      <c r="K62" s="40">
        <v>8383</v>
      </c>
      <c r="L62" s="40">
        <v>23698</v>
      </c>
      <c r="M62" s="41">
        <v>13181</v>
      </c>
      <c r="N62" s="10"/>
    </row>
    <row r="63" spans="1:14" ht="31.5" customHeight="1">
      <c r="A63" s="8">
        <v>56</v>
      </c>
      <c r="B63" s="44" t="s">
        <v>67</v>
      </c>
      <c r="C63" s="30">
        <v>1494</v>
      </c>
      <c r="D63" s="39">
        <v>1510</v>
      </c>
      <c r="E63" s="31">
        <f t="shared" si="1"/>
        <v>7505</v>
      </c>
      <c r="F63" s="40">
        <v>5614</v>
      </c>
      <c r="G63" s="40">
        <v>1891</v>
      </c>
      <c r="H63" s="40">
        <v>6511</v>
      </c>
      <c r="I63" s="40">
        <v>994</v>
      </c>
      <c r="J63" s="40">
        <v>108</v>
      </c>
      <c r="K63" s="40">
        <v>2732</v>
      </c>
      <c r="L63" s="40">
        <v>4665</v>
      </c>
      <c r="M63" s="41">
        <v>4186</v>
      </c>
      <c r="N63" s="10"/>
    </row>
    <row r="64" spans="1:14" ht="24.75" customHeight="1">
      <c r="A64" s="8">
        <v>57</v>
      </c>
      <c r="B64" s="44" t="s">
        <v>68</v>
      </c>
      <c r="C64" s="30">
        <v>1006</v>
      </c>
      <c r="D64" s="39">
        <v>1038</v>
      </c>
      <c r="E64" s="31">
        <f t="shared" si="1"/>
        <v>6805</v>
      </c>
      <c r="F64" s="40">
        <v>5496</v>
      </c>
      <c r="G64" s="40">
        <v>1309</v>
      </c>
      <c r="H64" s="40">
        <v>6797</v>
      </c>
      <c r="I64" s="40">
        <v>8</v>
      </c>
      <c r="J64" s="40">
        <v>53</v>
      </c>
      <c r="K64" s="40">
        <v>524</v>
      </c>
      <c r="L64" s="40">
        <v>6228</v>
      </c>
      <c r="M64" s="41">
        <v>5049</v>
      </c>
      <c r="N64" s="10"/>
    </row>
    <row r="65" spans="1:16" ht="28.5" customHeight="1">
      <c r="A65" s="8">
        <v>58</v>
      </c>
      <c r="B65" s="44" t="s">
        <v>69</v>
      </c>
      <c r="C65" s="37">
        <v>24226</v>
      </c>
      <c r="D65" s="39">
        <v>16090</v>
      </c>
      <c r="E65" s="31">
        <f t="shared" si="1"/>
        <v>49783</v>
      </c>
      <c r="F65" s="40">
        <v>27713</v>
      </c>
      <c r="G65" s="40">
        <v>22070</v>
      </c>
      <c r="H65" s="40">
        <v>47334</v>
      </c>
      <c r="I65" s="40">
        <v>2449</v>
      </c>
      <c r="J65" s="40">
        <v>1814</v>
      </c>
      <c r="K65" s="40">
        <v>23456</v>
      </c>
      <c r="L65" s="40">
        <v>24513</v>
      </c>
      <c r="M65" s="41">
        <v>38631</v>
      </c>
      <c r="N65" s="10"/>
      <c r="P65" s="24"/>
    </row>
    <row r="66" spans="1:16" ht="24.75" customHeight="1">
      <c r="A66" s="8">
        <v>59</v>
      </c>
      <c r="B66" s="44" t="s">
        <v>70</v>
      </c>
      <c r="C66" s="37">
        <v>813</v>
      </c>
      <c r="D66" s="39">
        <v>2095</v>
      </c>
      <c r="E66" s="31">
        <f t="shared" si="1"/>
        <v>12878</v>
      </c>
      <c r="F66" s="40">
        <v>9339</v>
      </c>
      <c r="G66" s="40">
        <v>3539</v>
      </c>
      <c r="H66" s="40">
        <v>5868</v>
      </c>
      <c r="I66" s="40">
        <v>7010</v>
      </c>
      <c r="J66" s="40">
        <v>53</v>
      </c>
      <c r="K66" s="40">
        <v>2139</v>
      </c>
      <c r="L66" s="40">
        <v>10686</v>
      </c>
      <c r="M66" s="41">
        <v>7250</v>
      </c>
      <c r="N66" s="10"/>
      <c r="P66" s="25"/>
    </row>
    <row r="67" spans="1:14" ht="24.75" customHeight="1">
      <c r="A67" s="8">
        <v>60</v>
      </c>
      <c r="B67" s="44" t="s">
        <v>71</v>
      </c>
      <c r="C67" s="37">
        <v>2095</v>
      </c>
      <c r="D67" s="39">
        <v>912</v>
      </c>
      <c r="E67" s="31">
        <f t="shared" si="1"/>
        <v>7204</v>
      </c>
      <c r="F67" s="40">
        <v>4502</v>
      </c>
      <c r="G67" s="40">
        <v>2702</v>
      </c>
      <c r="H67" s="40">
        <v>5468</v>
      </c>
      <c r="I67" s="40">
        <v>1736</v>
      </c>
      <c r="J67" s="40" t="s">
        <v>81</v>
      </c>
      <c r="K67" s="40" t="s">
        <v>81</v>
      </c>
      <c r="L67" s="40" t="s">
        <v>81</v>
      </c>
      <c r="M67" s="41">
        <v>5153</v>
      </c>
      <c r="N67" s="10"/>
    </row>
    <row r="68" spans="1:14" ht="24.75" customHeight="1">
      <c r="A68" s="8">
        <v>61</v>
      </c>
      <c r="B68" s="44" t="s">
        <v>72</v>
      </c>
      <c r="C68" s="37">
        <v>2196</v>
      </c>
      <c r="D68" s="39">
        <v>553</v>
      </c>
      <c r="E68" s="31">
        <f t="shared" si="1"/>
        <v>4237</v>
      </c>
      <c r="F68" s="40">
        <v>3323</v>
      </c>
      <c r="G68" s="40">
        <v>914</v>
      </c>
      <c r="H68" s="40">
        <v>4178</v>
      </c>
      <c r="I68" s="40">
        <v>59</v>
      </c>
      <c r="J68" s="40" t="s">
        <v>81</v>
      </c>
      <c r="K68" s="40" t="s">
        <v>81</v>
      </c>
      <c r="L68" s="40" t="s">
        <v>81</v>
      </c>
      <c r="M68" s="41">
        <v>2786</v>
      </c>
      <c r="N68" s="10"/>
    </row>
    <row r="69" spans="1:14" ht="24.75" customHeight="1">
      <c r="A69" s="8">
        <v>62</v>
      </c>
      <c r="B69" s="44" t="s">
        <v>73</v>
      </c>
      <c r="C69" s="37">
        <v>1444</v>
      </c>
      <c r="D69" s="39">
        <v>1331</v>
      </c>
      <c r="E69" s="31">
        <f t="shared" si="1"/>
        <v>7855</v>
      </c>
      <c r="F69" s="40">
        <v>4945</v>
      </c>
      <c r="G69" s="40">
        <v>2910</v>
      </c>
      <c r="H69" s="40">
        <v>6623</v>
      </c>
      <c r="I69" s="40">
        <v>1232</v>
      </c>
      <c r="J69" s="40">
        <v>129</v>
      </c>
      <c r="K69" s="40">
        <v>3500</v>
      </c>
      <c r="L69" s="40">
        <v>4226</v>
      </c>
      <c r="M69" s="41">
        <v>4063</v>
      </c>
      <c r="N69" s="10"/>
    </row>
    <row r="70" spans="1:14" ht="24.75" customHeight="1">
      <c r="A70" s="8">
        <v>63</v>
      </c>
      <c r="B70" s="44" t="s">
        <v>74</v>
      </c>
      <c r="C70" s="37">
        <v>2218</v>
      </c>
      <c r="D70" s="39">
        <v>2229</v>
      </c>
      <c r="E70" s="31">
        <f t="shared" si="1"/>
        <v>12064</v>
      </c>
      <c r="F70" s="40">
        <v>8788</v>
      </c>
      <c r="G70" s="40">
        <v>3276</v>
      </c>
      <c r="H70" s="40" t="s">
        <v>81</v>
      </c>
      <c r="I70" s="40" t="s">
        <v>81</v>
      </c>
      <c r="J70" s="40" t="s">
        <v>81</v>
      </c>
      <c r="K70" s="40" t="s">
        <v>81</v>
      </c>
      <c r="L70" s="40" t="s">
        <v>81</v>
      </c>
      <c r="M70" s="41">
        <v>5251</v>
      </c>
      <c r="N70" s="10"/>
    </row>
    <row r="71" spans="1:16" s="16" customFormat="1" ht="24.75" customHeight="1">
      <c r="A71" s="49" t="s">
        <v>82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P71" s="26"/>
    </row>
    <row r="72" spans="1:16" s="16" customFormat="1" ht="24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P72" s="27"/>
    </row>
    <row r="73" spans="1:14" s="16" customFormat="1" ht="24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1:14" s="16" customFormat="1" ht="24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s="16" customFormat="1" ht="24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2:14" ht="23.25" customHeight="1">
      <c r="B76" s="53"/>
      <c r="C76" s="53"/>
      <c r="J76" s="2"/>
      <c r="K76" s="61"/>
      <c r="L76" s="61"/>
      <c r="M76" s="61"/>
      <c r="N76" s="61"/>
    </row>
    <row r="77" spans="2:15" ht="24" customHeight="1">
      <c r="B77" s="45"/>
      <c r="C77" s="45"/>
      <c r="D77" s="18"/>
      <c r="E77" s="45"/>
      <c r="F77" s="45"/>
      <c r="G77" s="45"/>
      <c r="H77" s="19"/>
      <c r="I77" s="19"/>
      <c r="J77" s="45"/>
      <c r="K77" s="45"/>
      <c r="L77" s="45"/>
      <c r="M77" s="45"/>
      <c r="N77" s="11"/>
      <c r="O77" s="11"/>
    </row>
    <row r="78" spans="2:15" ht="18.75">
      <c r="B78" s="22"/>
      <c r="C78" s="19"/>
      <c r="D78" s="19"/>
      <c r="E78" s="45"/>
      <c r="F78" s="45"/>
      <c r="G78" s="17"/>
      <c r="H78" s="19"/>
      <c r="I78" s="19"/>
      <c r="J78" s="45"/>
      <c r="K78" s="45"/>
      <c r="L78" s="45"/>
      <c r="M78" s="45"/>
      <c r="N78" s="11"/>
      <c r="O78" s="11"/>
    </row>
    <row r="79" spans="2:13" ht="18.75">
      <c r="B79" s="22"/>
      <c r="C79" s="19"/>
      <c r="D79" s="19"/>
      <c r="E79" s="45"/>
      <c r="F79" s="45"/>
      <c r="G79" s="17"/>
      <c r="H79" s="19"/>
      <c r="I79" s="19"/>
      <c r="J79" s="19"/>
      <c r="K79" s="19"/>
      <c r="L79" s="19"/>
      <c r="M79" s="19"/>
    </row>
    <row r="80" spans="2:13" ht="21" customHeight="1">
      <c r="B80" s="22"/>
      <c r="C80" s="19"/>
      <c r="D80" s="19"/>
      <c r="E80" s="45"/>
      <c r="F80" s="45"/>
      <c r="G80" s="17"/>
      <c r="H80" s="19"/>
      <c r="I80" s="19"/>
      <c r="J80" s="19"/>
      <c r="K80" s="19"/>
      <c r="L80" s="19"/>
      <c r="M80" s="19"/>
    </row>
    <row r="81" spans="2:14" ht="20.25" customHeight="1">
      <c r="B81" s="45"/>
      <c r="C81" s="45"/>
      <c r="D81" s="18"/>
      <c r="E81" s="45"/>
      <c r="F81" s="45"/>
      <c r="G81" s="45"/>
      <c r="H81" s="18"/>
      <c r="I81" s="18"/>
      <c r="J81" s="45"/>
      <c r="K81" s="45"/>
      <c r="L81" s="45"/>
      <c r="M81" s="45"/>
      <c r="N81" s="11"/>
    </row>
    <row r="96" ht="15.75">
      <c r="C96" s="4"/>
    </row>
    <row r="97" ht="15.75">
      <c r="C97" s="3"/>
    </row>
    <row r="98" ht="15.75">
      <c r="C98" s="4"/>
    </row>
    <row r="99" ht="15.75">
      <c r="C99" s="4"/>
    </row>
    <row r="100" ht="15.75">
      <c r="C100" s="4"/>
    </row>
    <row r="101" ht="15.75">
      <c r="C101" s="4"/>
    </row>
    <row r="102" ht="15.75">
      <c r="C102" s="4"/>
    </row>
    <row r="103" ht="15.75">
      <c r="C103" s="4"/>
    </row>
    <row r="104" ht="15.75">
      <c r="C104" s="4"/>
    </row>
    <row r="105" ht="15.75">
      <c r="C105" s="4"/>
    </row>
    <row r="106" ht="15.75">
      <c r="C106" s="4"/>
    </row>
    <row r="107" ht="15.75">
      <c r="C107" s="4"/>
    </row>
    <row r="108" ht="15.75">
      <c r="C108" s="4"/>
    </row>
    <row r="109" ht="15.75">
      <c r="C109" s="4"/>
    </row>
    <row r="110" ht="15.75">
      <c r="C110" s="4"/>
    </row>
    <row r="111" ht="15.75">
      <c r="C111" s="4"/>
    </row>
    <row r="112" ht="15.75">
      <c r="C112" s="4"/>
    </row>
    <row r="113" ht="15.75">
      <c r="C113" s="4"/>
    </row>
    <row r="114" ht="15.75">
      <c r="C114" s="4"/>
    </row>
    <row r="115" ht="15.75">
      <c r="C115" s="4"/>
    </row>
    <row r="116" ht="15.75">
      <c r="C116" s="4"/>
    </row>
    <row r="117" ht="15.75">
      <c r="C117" s="4"/>
    </row>
    <row r="118" ht="15.75">
      <c r="C118" s="4"/>
    </row>
    <row r="119" ht="15.75">
      <c r="C119" s="4"/>
    </row>
    <row r="120" ht="15.75">
      <c r="C120" s="4"/>
    </row>
    <row r="121" ht="15.75">
      <c r="C121" s="4"/>
    </row>
    <row r="122" ht="15.75">
      <c r="C122" s="4"/>
    </row>
    <row r="123" ht="15.75">
      <c r="C123" s="4"/>
    </row>
    <row r="124" ht="15.75">
      <c r="C124" s="4"/>
    </row>
    <row r="125" ht="15.75">
      <c r="C125" s="4"/>
    </row>
    <row r="126" ht="15.75">
      <c r="C126" s="4"/>
    </row>
    <row r="127" ht="15.75">
      <c r="C127" s="4"/>
    </row>
    <row r="128" ht="15.75">
      <c r="C128" s="4"/>
    </row>
    <row r="129" ht="15.75">
      <c r="C129" s="4"/>
    </row>
    <row r="130" ht="15.75">
      <c r="C130" s="4"/>
    </row>
    <row r="131" ht="15.75">
      <c r="C131" s="4"/>
    </row>
    <row r="132" ht="15.75">
      <c r="C132" s="4"/>
    </row>
    <row r="133" ht="15.75">
      <c r="C133" s="4"/>
    </row>
    <row r="134" ht="15.75">
      <c r="C134" s="4"/>
    </row>
    <row r="135" ht="15.75">
      <c r="C135" s="5"/>
    </row>
    <row r="136" ht="15.75">
      <c r="C136" s="4"/>
    </row>
    <row r="137" ht="15.75">
      <c r="C137" s="4"/>
    </row>
    <row r="138" ht="15.75">
      <c r="C138" s="4"/>
    </row>
    <row r="139" ht="15.75">
      <c r="C139" s="4"/>
    </row>
    <row r="140" ht="15.75">
      <c r="C140" s="4"/>
    </row>
    <row r="141" ht="15.75">
      <c r="C141" s="4"/>
    </row>
    <row r="142" ht="15.75">
      <c r="C142" s="4"/>
    </row>
    <row r="143" ht="15.75">
      <c r="C143" s="4"/>
    </row>
    <row r="144" ht="15.75">
      <c r="C144" s="4"/>
    </row>
    <row r="145" ht="15.75">
      <c r="C145" s="4"/>
    </row>
    <row r="146" ht="15.75">
      <c r="C146" s="4"/>
    </row>
    <row r="147" ht="15.75">
      <c r="C147" s="4"/>
    </row>
    <row r="148" ht="15.75">
      <c r="C148" s="4"/>
    </row>
    <row r="149" ht="15.75">
      <c r="C149" s="4"/>
    </row>
    <row r="150" ht="15.75">
      <c r="C150" s="4"/>
    </row>
    <row r="151" ht="15.75">
      <c r="C151" s="4"/>
    </row>
    <row r="152" ht="15.75">
      <c r="C152" s="4"/>
    </row>
    <row r="153" ht="15.75">
      <c r="C153" s="4"/>
    </row>
    <row r="154" ht="15.75">
      <c r="C154" s="4"/>
    </row>
    <row r="155" ht="15.75">
      <c r="C155" s="4"/>
    </row>
    <row r="156" ht="15.75">
      <c r="C156" s="4"/>
    </row>
    <row r="157" ht="15.75">
      <c r="C157" s="4"/>
    </row>
    <row r="158" ht="15.75">
      <c r="C158" s="4"/>
    </row>
  </sheetData>
  <sheetProtection/>
  <mergeCells count="30">
    <mergeCell ref="E3:M3"/>
    <mergeCell ref="E78:F78"/>
    <mergeCell ref="J78:M78"/>
    <mergeCell ref="F4:G4"/>
    <mergeCell ref="H4:I4"/>
    <mergeCell ref="J4:L4"/>
    <mergeCell ref="E4:E5"/>
    <mergeCell ref="K76:N76"/>
    <mergeCell ref="A73:N73"/>
    <mergeCell ref="A74:N74"/>
    <mergeCell ref="A75:N75"/>
    <mergeCell ref="B77:C77"/>
    <mergeCell ref="N3:N5"/>
    <mergeCell ref="J77:M77"/>
    <mergeCell ref="B76:C76"/>
    <mergeCell ref="A1:N1"/>
    <mergeCell ref="A3:A5"/>
    <mergeCell ref="B3:B5"/>
    <mergeCell ref="C3:C5"/>
    <mergeCell ref="D3:D5"/>
    <mergeCell ref="E77:G77"/>
    <mergeCell ref="M4:M5"/>
    <mergeCell ref="A7:B7"/>
    <mergeCell ref="E79:F79"/>
    <mergeCell ref="E80:F80"/>
    <mergeCell ref="B81:C81"/>
    <mergeCell ref="E81:G81"/>
    <mergeCell ref="J81:M81"/>
    <mergeCell ref="A71:N71"/>
    <mergeCell ref="A72:N72"/>
  </mergeCells>
  <printOptions/>
  <pageMargins left="0.35433070866141736" right="0.15748031496062992" top="0.5511811023622047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http://viet4room.com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Manh Cuong</dc:creator>
  <cp:keywords/>
  <dc:description/>
  <cp:lastModifiedBy>HP</cp:lastModifiedBy>
  <cp:lastPrinted>2017-04-03T03:01:08Z</cp:lastPrinted>
  <dcterms:created xsi:type="dcterms:W3CDTF">2014-12-15T01:08:33Z</dcterms:created>
  <dcterms:modified xsi:type="dcterms:W3CDTF">2017-04-05T02:32:03Z</dcterms:modified>
  <cp:category/>
  <cp:version/>
  <cp:contentType/>
  <cp:contentStatus/>
</cp:coreProperties>
</file>